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segelverband.sharepoint.com/sites/OeSV_Fachausschsse-Vermessung/Freigegebene Dokumente/Vermessung/"/>
    </mc:Choice>
  </mc:AlternateContent>
  <xr:revisionPtr revIDLastSave="35" documentId="8_{0D43AF0B-06E5-453C-B143-577B1E1F84DE}" xr6:coauthVersionLast="47" xr6:coauthVersionMax="47" xr10:uidLastSave="{175DF93B-2C68-4B23-8101-FF4AB6A95C1E}"/>
  <bookViews>
    <workbookView xWindow="73680" yWindow="30" windowWidth="29040" windowHeight="15720" tabRatio="603" xr2:uid="{00000000-000D-0000-FFFF-FFFF00000000}"/>
  </bookViews>
  <sheets>
    <sheet name="Reisekostenabrechnungsformular" sheetId="1" r:id="rId1"/>
    <sheet name="Auswahlen" sheetId="2" state="hidden" r:id="rId2"/>
  </sheets>
  <definedNames>
    <definedName name="_xlnm.Print_Area" localSheetId="0">Reisekostenabrechnungsformular!$A$1:$D$41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8" i="1"/>
  <c r="D19" i="1"/>
  <c r="D20" i="1"/>
  <c r="D21" i="1"/>
  <c r="A40" i="1"/>
  <c r="D33" i="1"/>
  <c r="D34" i="1"/>
  <c r="D35" i="1"/>
  <c r="D36" i="1"/>
  <c r="D32" i="1"/>
  <c r="D17" i="1"/>
  <c r="D37" i="1" l="1"/>
  <c r="D22" i="1" s="1"/>
  <c r="D24" i="1" l="1"/>
</calcChain>
</file>

<file path=xl/sharedStrings.xml><?xml version="1.0" encoding="utf-8"?>
<sst xmlns="http://schemas.openxmlformats.org/spreadsheetml/2006/main" count="57" uniqueCount="50">
  <si>
    <t>Name:</t>
  </si>
  <si>
    <t>Tel:</t>
  </si>
  <si>
    <t>Email:</t>
  </si>
  <si>
    <t>Ort:</t>
  </si>
  <si>
    <t>Reisekosten</t>
  </si>
  <si>
    <t>Ich bitte um Rückerstattung meiner Reisekosten gemäß OeSV-Richtlinien.</t>
  </si>
  <si>
    <t>EUR</t>
  </si>
  <si>
    <t>Gesamt</t>
  </si>
  <si>
    <t>Meine Kontodaten:</t>
  </si>
  <si>
    <t>IBAN:</t>
  </si>
  <si>
    <t>Datum (von-bis):</t>
  </si>
  <si>
    <t>Max Mustermann</t>
  </si>
  <si>
    <t>Musterstraße 13, 7100 Neusiedl</t>
  </si>
  <si>
    <t>0676 xxxxxx</t>
  </si>
  <si>
    <t>max.mustermann@hotmail.com</t>
  </si>
  <si>
    <t xml:space="preserve"> * Bitte Ticket und Zahlungsbestätigung, sowie die Teilnehmerliste übersenden.</t>
  </si>
  <si>
    <t>Veranstaltung</t>
  </si>
  <si>
    <t>Aufgabe/Tätigkeit</t>
  </si>
  <si>
    <t>Datum:</t>
  </si>
  <si>
    <t>Unterschrift:</t>
  </si>
  <si>
    <t>Straße, Ort</t>
  </si>
  <si>
    <t>An-/Abreise</t>
  </si>
  <si>
    <t>Kilometer</t>
  </si>
  <si>
    <t>Info</t>
  </si>
  <si>
    <t>AT12 2021 6254 5263 0000</t>
  </si>
  <si>
    <t>Strecke/Details</t>
  </si>
  <si>
    <t>Vermesser</t>
  </si>
  <si>
    <t>YCW, Weiden</t>
  </si>
  <si>
    <t>Wien - Weiden - Wien</t>
  </si>
  <si>
    <t>Vermesserkosten</t>
  </si>
  <si>
    <t>siehe unten</t>
  </si>
  <si>
    <t>Vermesser Tagsatzaufstellung:</t>
  </si>
  <si>
    <t>Datum</t>
  </si>
  <si>
    <t>Abrechnungseinheit</t>
  </si>
  <si>
    <t>Bemerkung</t>
  </si>
  <si>
    <t>Halbtag KM/ÖM</t>
  </si>
  <si>
    <t>Ganztag KM/ÖM</t>
  </si>
  <si>
    <t>Summe</t>
  </si>
  <si>
    <t xml:space="preserve"> * Bitte die grau hinterlegten Felder ausfüllen</t>
  </si>
  <si>
    <t>ÖM Zoom</t>
  </si>
  <si>
    <t>Halbtag EM/WM</t>
  </si>
  <si>
    <t>Ganztag EM/WM</t>
  </si>
  <si>
    <t>Halbtag ÖSTM/ÖJM</t>
  </si>
  <si>
    <t>Ganztag ÖSTM/ÖJM</t>
  </si>
  <si>
    <t>Veranstaltungstyp auswählen</t>
  </si>
  <si>
    <t>Tagsatz</t>
  </si>
  <si>
    <t>km-Geld</t>
  </si>
  <si>
    <t>lt. PS-Beschluss aus 2022</t>
  </si>
  <si>
    <t>16.-28.08.23</t>
  </si>
  <si>
    <t>Reisekostenabrechnungsformular 
Vermesser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</si>
</sst>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16" x14ac:knownFonts="1">
    <font>
      <sz val="11"/>
      <color indexed="8"/>
      <name val="Calibri"/>
      <family val="2"/>
    </font>
    <font>
      <sz val="10"/>
      <name val="Arial"/>
    </font>
    <font>
      <sz val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i/>
      <sz val="9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</cellStyleXfs>
  <cellXfs count="52">
    <xf numFmtId="0" fontId="0" fillId="0" borderId="0" xfId="0"/>
    <xf numFmtId="14" fontId="5" fillId="3" borderId="8" xfId="3" applyNumberFormat="1" applyFont="1" applyFill="1" applyBorder="1" applyProtection="1">
      <protection locked="0"/>
    </xf>
    <xf numFmtId="0" fontId="5" fillId="3" borderId="8" xfId="3" applyFont="1" applyFill="1" applyBorder="1" applyProtection="1">
      <protection locked="0"/>
    </xf>
    <xf numFmtId="0" fontId="15" fillId="0" borderId="0" xfId="0" applyFont="1"/>
    <xf numFmtId="0" fontId="5" fillId="3" borderId="0" xfId="3" applyFont="1" applyFill="1" applyBorder="1" applyProtection="1">
      <protection locked="0"/>
    </xf>
    <xf numFmtId="14" fontId="5" fillId="3" borderId="0" xfId="3" applyNumberFormat="1" applyFont="1" applyFill="1" applyBorder="1" applyProtection="1">
      <protection locked="0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horizontal="right" vertical="center"/>
    </xf>
    <xf numFmtId="43" fontId="14" fillId="0" borderId="7" xfId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0" fontId="8" fillId="0" borderId="0" xfId="3" applyFont="1" applyProtection="1"/>
    <xf numFmtId="0" fontId="5" fillId="0" borderId="0" xfId="3" applyFont="1" applyProtection="1"/>
    <xf numFmtId="0" fontId="7" fillId="0" borderId="8" xfId="3" applyFont="1" applyBorder="1" applyAlignment="1" applyProtection="1">
      <alignment horizontal="right"/>
    </xf>
    <xf numFmtId="0" fontId="7" fillId="0" borderId="8" xfId="3" applyFont="1" applyBorder="1" applyProtection="1"/>
    <xf numFmtId="0" fontId="5" fillId="3" borderId="8" xfId="3" applyFont="1" applyFill="1" applyBorder="1" applyProtection="1"/>
    <xf numFmtId="0" fontId="5" fillId="0" borderId="16" xfId="3" applyFont="1" applyBorder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164" fontId="5" fillId="2" borderId="16" xfId="0" applyNumberFormat="1" applyFont="1" applyFill="1" applyBorder="1" applyAlignment="1" applyProtection="1">
      <alignment horizontal="left" vertical="center"/>
      <protection locked="0"/>
    </xf>
    <xf numFmtId="164" fontId="5" fillId="2" borderId="17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6" fillId="2" borderId="2" xfId="2" applyFont="1" applyFill="1" applyBorder="1" applyAlignment="1" applyProtection="1">
      <alignment horizontal="left" vertical="center"/>
      <protection locked="0"/>
    </xf>
    <xf numFmtId="0" fontId="6" fillId="2" borderId="3" xfId="2" applyFont="1" applyFill="1" applyBorder="1" applyAlignment="1" applyProtection="1">
      <alignment horizontal="left" vertical="center"/>
      <protection locked="0"/>
    </xf>
    <xf numFmtId="0" fontId="6" fillId="2" borderId="4" xfId="2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vertical="center"/>
    </xf>
    <xf numFmtId="0" fontId="5" fillId="5" borderId="1" xfId="0" applyFont="1" applyFill="1" applyBorder="1" applyAlignment="1" applyProtection="1">
      <alignment horizontal="center" vertical="center"/>
    </xf>
    <xf numFmtId="43" fontId="12" fillId="5" borderId="13" xfId="1" applyFont="1" applyFill="1" applyBorder="1" applyAlignment="1" applyProtection="1">
      <alignment vertical="center"/>
    </xf>
    <xf numFmtId="43" fontId="12" fillId="5" borderId="8" xfId="1" applyFont="1" applyFill="1" applyBorder="1" applyProtection="1"/>
    <xf numFmtId="43" fontId="14" fillId="0" borderId="16" xfId="1" applyFont="1" applyBorder="1" applyProtection="1"/>
    <xf numFmtId="0" fontId="13" fillId="0" borderId="0" xfId="3" applyFont="1" applyAlignment="1" applyProtection="1">
      <alignment vertical="center"/>
    </xf>
  </cellXfs>
  <cellStyles count="4">
    <cellStyle name="Komma" xfId="1" builtinId="3"/>
    <cellStyle name="Link" xfId="2" builtinId="8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.musterman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Normal="100" workbookViewId="0">
      <selection activeCell="C39" sqref="C39"/>
    </sheetView>
  </sheetViews>
  <sheetFormatPr baseColWidth="10" defaultColWidth="11.4609375" defaultRowHeight="16.850000000000001" customHeight="1" x14ac:dyDescent="0.4"/>
  <cols>
    <col min="1" max="1" width="17.84375" style="8" customWidth="1"/>
    <col min="2" max="2" width="48.53515625" style="8" customWidth="1"/>
    <col min="3" max="3" width="12.69140625" style="8" customWidth="1"/>
    <col min="4" max="4" width="11.4609375" style="8"/>
    <col min="5" max="5" width="8" style="8" bestFit="1" customWidth="1"/>
    <col min="6" max="16384" width="11.4609375" style="8"/>
  </cols>
  <sheetData>
    <row r="1" spans="1:4" ht="42" customHeight="1" x14ac:dyDescent="0.4">
      <c r="A1" s="6" t="s">
        <v>49</v>
      </c>
      <c r="B1" s="7"/>
      <c r="C1" s="7"/>
      <c r="D1" s="7"/>
    </row>
    <row r="2" spans="1:4" ht="23.6" customHeight="1" x14ac:dyDescent="0.4">
      <c r="A2" s="51" t="s">
        <v>38</v>
      </c>
    </row>
    <row r="3" spans="1:4" ht="16.850000000000001" customHeight="1" x14ac:dyDescent="0.4">
      <c r="A3" s="9" t="s">
        <v>0</v>
      </c>
      <c r="B3" s="40" t="s">
        <v>11</v>
      </c>
      <c r="C3" s="41"/>
      <c r="D3" s="42"/>
    </row>
    <row r="4" spans="1:4" ht="16.850000000000001" customHeight="1" x14ac:dyDescent="0.4">
      <c r="A4" s="9" t="s">
        <v>20</v>
      </c>
      <c r="B4" s="40" t="s">
        <v>12</v>
      </c>
      <c r="C4" s="41"/>
      <c r="D4" s="42"/>
    </row>
    <row r="5" spans="1:4" ht="16.850000000000001" customHeight="1" x14ac:dyDescent="0.4">
      <c r="A5" s="9" t="s">
        <v>1</v>
      </c>
      <c r="B5" s="40" t="s">
        <v>13</v>
      </c>
      <c r="C5" s="41"/>
      <c r="D5" s="42"/>
    </row>
    <row r="6" spans="1:4" ht="16.850000000000001" customHeight="1" x14ac:dyDescent="0.4">
      <c r="A6" s="9" t="s">
        <v>2</v>
      </c>
      <c r="B6" s="43" t="s">
        <v>14</v>
      </c>
      <c r="C6" s="44"/>
      <c r="D6" s="45"/>
    </row>
    <row r="7" spans="1:4" ht="16.850000000000001" customHeight="1" x14ac:dyDescent="0.4">
      <c r="B7" s="10"/>
      <c r="C7" s="10"/>
      <c r="D7" s="10"/>
    </row>
    <row r="8" spans="1:4" ht="16.850000000000001" customHeight="1" x14ac:dyDescent="0.4">
      <c r="A8" s="11" t="s">
        <v>16</v>
      </c>
      <c r="B8" s="36" t="s">
        <v>39</v>
      </c>
      <c r="C8" s="36"/>
      <c r="D8" s="37"/>
    </row>
    <row r="9" spans="1:4" ht="16.850000000000001" customHeight="1" x14ac:dyDescent="0.4">
      <c r="A9" s="11" t="s">
        <v>17</v>
      </c>
      <c r="B9" s="36" t="s">
        <v>26</v>
      </c>
      <c r="C9" s="36"/>
      <c r="D9" s="37"/>
    </row>
    <row r="10" spans="1:4" ht="16.850000000000001" customHeight="1" x14ac:dyDescent="0.4">
      <c r="A10" s="11" t="s">
        <v>3</v>
      </c>
      <c r="B10" s="36" t="s">
        <v>27</v>
      </c>
      <c r="C10" s="36"/>
      <c r="D10" s="37"/>
    </row>
    <row r="11" spans="1:4" ht="16.850000000000001" customHeight="1" x14ac:dyDescent="0.4">
      <c r="A11" s="11" t="s">
        <v>10</v>
      </c>
      <c r="B11" s="38" t="s">
        <v>48</v>
      </c>
      <c r="C11" s="38"/>
      <c r="D11" s="39"/>
    </row>
    <row r="13" spans="1:4" ht="16.850000000000001" customHeight="1" x14ac:dyDescent="0.4">
      <c r="A13" s="12" t="s">
        <v>4</v>
      </c>
    </row>
    <row r="14" spans="1:4" ht="16.850000000000001" customHeight="1" x14ac:dyDescent="0.4">
      <c r="A14" s="8" t="s">
        <v>5</v>
      </c>
    </row>
    <row r="15" spans="1:4" ht="16.850000000000001" customHeight="1" thickBot="1" x14ac:dyDescent="0.45"/>
    <row r="16" spans="1:4" ht="16.850000000000001" customHeight="1" x14ac:dyDescent="0.4">
      <c r="A16" s="13" t="s">
        <v>23</v>
      </c>
      <c r="B16" s="14" t="s">
        <v>25</v>
      </c>
      <c r="C16" s="14" t="s">
        <v>22</v>
      </c>
      <c r="D16" s="15" t="s">
        <v>6</v>
      </c>
    </row>
    <row r="17" spans="1:4" ht="16.850000000000001" customHeight="1" x14ac:dyDescent="0.4">
      <c r="A17" s="34" t="s">
        <v>21</v>
      </c>
      <c r="B17" s="34" t="s">
        <v>28</v>
      </c>
      <c r="C17" s="35">
        <f>63.6*2</f>
        <v>127.2</v>
      </c>
      <c r="D17" s="48">
        <f>C17*Auswahlen!$A$15</f>
        <v>38.159999999999997</v>
      </c>
    </row>
    <row r="18" spans="1:4" ht="16.850000000000001" customHeight="1" x14ac:dyDescent="0.4">
      <c r="A18" s="34"/>
      <c r="B18" s="34"/>
      <c r="C18" s="35"/>
      <c r="D18" s="48">
        <f>C18*Auswahlen!$A$15</f>
        <v>0</v>
      </c>
    </row>
    <row r="19" spans="1:4" ht="16.850000000000001" customHeight="1" x14ac:dyDescent="0.4">
      <c r="A19" s="34"/>
      <c r="B19" s="34"/>
      <c r="C19" s="35"/>
      <c r="D19" s="48">
        <f>C19*Auswahlen!$A$15</f>
        <v>0</v>
      </c>
    </row>
    <row r="20" spans="1:4" ht="16.850000000000001" customHeight="1" x14ac:dyDescent="0.4">
      <c r="A20" s="34"/>
      <c r="B20" s="34"/>
      <c r="C20" s="35"/>
      <c r="D20" s="48">
        <f>C20*Auswahlen!$A$15</f>
        <v>0</v>
      </c>
    </row>
    <row r="21" spans="1:4" ht="16.850000000000001" customHeight="1" x14ac:dyDescent="0.4">
      <c r="A21" s="34"/>
      <c r="B21" s="34"/>
      <c r="C21" s="35"/>
      <c r="D21" s="48">
        <f>C21*Auswahlen!$A$15</f>
        <v>0</v>
      </c>
    </row>
    <row r="22" spans="1:4" ht="16.850000000000001" customHeight="1" x14ac:dyDescent="0.4">
      <c r="A22" s="16" t="s">
        <v>29</v>
      </c>
      <c r="B22" s="46" t="s">
        <v>30</v>
      </c>
      <c r="C22" s="47"/>
      <c r="D22" s="48">
        <f>D37</f>
        <v>105</v>
      </c>
    </row>
    <row r="23" spans="1:4" ht="16.850000000000001" customHeight="1" thickBot="1" x14ac:dyDescent="0.45"/>
    <row r="24" spans="1:4" ht="16.850000000000001" customHeight="1" thickBot="1" x14ac:dyDescent="0.45">
      <c r="A24" s="17" t="s">
        <v>7</v>
      </c>
      <c r="B24" s="18"/>
      <c r="C24" s="19" t="s">
        <v>6</v>
      </c>
      <c r="D24" s="20">
        <f>SUM(D17:D23)</f>
        <v>143.16</v>
      </c>
    </row>
    <row r="25" spans="1:4" ht="16.850000000000001" customHeight="1" x14ac:dyDescent="0.4">
      <c r="A25" s="21" t="s">
        <v>15</v>
      </c>
    </row>
    <row r="27" spans="1:4" ht="16.850000000000001" customHeight="1" x14ac:dyDescent="0.4">
      <c r="A27" s="12" t="s">
        <v>8</v>
      </c>
    </row>
    <row r="28" spans="1:4" ht="16.850000000000001" customHeight="1" x14ac:dyDescent="0.4">
      <c r="A28" s="22" t="s">
        <v>9</v>
      </c>
      <c r="B28" s="31" t="s">
        <v>24</v>
      </c>
      <c r="C28" s="32"/>
      <c r="D28" s="33"/>
    </row>
    <row r="30" spans="1:4" ht="16.850000000000001" customHeight="1" x14ac:dyDescent="0.35">
      <c r="A30" s="23" t="s">
        <v>31</v>
      </c>
      <c r="B30" s="24"/>
      <c r="C30" s="24"/>
      <c r="D30" s="24"/>
    </row>
    <row r="31" spans="1:4" ht="16.850000000000001" customHeight="1" x14ac:dyDescent="0.35">
      <c r="A31" s="25" t="s">
        <v>32</v>
      </c>
      <c r="B31" s="26" t="s">
        <v>33</v>
      </c>
      <c r="C31" s="26" t="s">
        <v>34</v>
      </c>
      <c r="D31" s="26" t="s">
        <v>6</v>
      </c>
    </row>
    <row r="32" spans="1:4" ht="16.850000000000001" customHeight="1" x14ac:dyDescent="0.35">
      <c r="A32" s="1">
        <v>45154</v>
      </c>
      <c r="B32" s="2" t="s">
        <v>36</v>
      </c>
      <c r="C32" s="2"/>
      <c r="D32" s="49">
        <f>VLOOKUP(B32,Auswahlen!$A$3:$C$9,3,FALSE)</f>
        <v>70</v>
      </c>
    </row>
    <row r="33" spans="1:4" ht="16.850000000000001" customHeight="1" x14ac:dyDescent="0.35">
      <c r="A33" s="1">
        <v>45155</v>
      </c>
      <c r="B33" s="2" t="s">
        <v>35</v>
      </c>
      <c r="C33" s="2"/>
      <c r="D33" s="49">
        <f>VLOOKUP(B33,Auswahlen!$A$3:$C$9,3,FALSE)</f>
        <v>35</v>
      </c>
    </row>
    <row r="34" spans="1:4" ht="16.850000000000001" customHeight="1" x14ac:dyDescent="0.35">
      <c r="A34" s="1"/>
      <c r="B34" s="2" t="s">
        <v>44</v>
      </c>
      <c r="C34" s="2"/>
      <c r="D34" s="49">
        <f>VLOOKUP(B34,Auswahlen!$A$3:$C$9,3,FALSE)</f>
        <v>0</v>
      </c>
    </row>
    <row r="35" spans="1:4" ht="16.850000000000001" customHeight="1" x14ac:dyDescent="0.35">
      <c r="A35" s="2"/>
      <c r="B35" s="2" t="s">
        <v>44</v>
      </c>
      <c r="C35" s="2"/>
      <c r="D35" s="49">
        <f>VLOOKUP(B35,Auswahlen!$A$3:$C$9,3,FALSE)</f>
        <v>0</v>
      </c>
    </row>
    <row r="36" spans="1:4" ht="16.850000000000001" customHeight="1" x14ac:dyDescent="0.35">
      <c r="A36" s="27"/>
      <c r="B36" s="27" t="s">
        <v>44</v>
      </c>
      <c r="C36" s="27"/>
      <c r="D36" s="49">
        <f>VLOOKUP(B36,Auswahlen!$A$3:$C$9,3,FALSE)</f>
        <v>0</v>
      </c>
    </row>
    <row r="37" spans="1:4" ht="16.850000000000001" customHeight="1" x14ac:dyDescent="0.35">
      <c r="A37" s="28"/>
      <c r="B37" s="28"/>
      <c r="C37" s="28" t="s">
        <v>37</v>
      </c>
      <c r="D37" s="50">
        <f>SUM(D32:D36)</f>
        <v>105</v>
      </c>
    </row>
    <row r="38" spans="1:4" ht="16.850000000000001" customHeight="1" x14ac:dyDescent="0.35">
      <c r="B38" s="29"/>
      <c r="C38" s="29"/>
      <c r="D38" s="29"/>
    </row>
    <row r="39" spans="1:4" ht="16.850000000000001" customHeight="1" x14ac:dyDescent="0.35">
      <c r="A39" s="8" t="s">
        <v>18</v>
      </c>
      <c r="B39" s="30" t="s">
        <v>19</v>
      </c>
      <c r="C39" s="4"/>
      <c r="D39" s="4"/>
    </row>
    <row r="40" spans="1:4" ht="16.850000000000001" customHeight="1" x14ac:dyDescent="0.35">
      <c r="A40" s="5">
        <f ca="1">TODAY()</f>
        <v>45189</v>
      </c>
      <c r="C40" s="4"/>
      <c r="D40" s="4"/>
    </row>
  </sheetData>
  <sheetProtection algorithmName="SHA-512" hashValue="XEaoq9iRgJcDyZE5vZCVQQxn0xBzP7WQWa8IYx+AEDHVs+YxvxJujo99bEzCzzU5/9cK4xSJl6XSpJGr/B5JnQ==" saltValue="XQJtw9aFOYs+AlrGZdRZqw==" spinCount="100000" sheet="1" objects="1" scenarios="1" selectLockedCells="1"/>
  <mergeCells count="9">
    <mergeCell ref="B8:D8"/>
    <mergeCell ref="B9:D9"/>
    <mergeCell ref="B10:D10"/>
    <mergeCell ref="B11:D11"/>
    <mergeCell ref="A1:D1"/>
    <mergeCell ref="B3:D3"/>
    <mergeCell ref="B4:D4"/>
    <mergeCell ref="B5:D5"/>
    <mergeCell ref="B6:D6"/>
  </mergeCells>
  <phoneticPr fontId="2" type="noConversion"/>
  <hyperlinks>
    <hyperlink ref="B6" r:id="rId1" xr:uid="{00000000-0004-0000-0000-000000000000}"/>
  </hyperlinks>
  <pageMargins left="0.7" right="0.3" top="0.70833333333333337" bottom="0.78749999999999998" header="0.51180555555555551" footer="0.52"/>
  <pageSetup paperSize="9" scale="97" firstPageNumber="0" orientation="portrait" horizontalDpi="300" verticalDpi="300" r:id="rId2"/>
  <headerFooter alignWithMargins="0">
    <oddHeader>&amp;R&amp;G</oddHeader>
    <oddFooter>&amp;R&amp;D</oddFooter>
  </headerFooter>
  <rowBreaks count="1" manualBreakCount="1">
    <brk id="42" max="3" man="1"/>
  </rowBreaks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9BE100-5603-4ACC-A5A4-E65D814A40C3}">
          <x14:formula1>
            <xm:f>Auswahlen!$A$3:$A$9</xm:f>
          </x14:formula1>
          <xm:sqref>B32:B36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338B-28EC-480E-88E4-87F70A88FDC4}">
  <dimension ref="A2:C15"/>
  <sheetViews>
    <sheetView workbookViewId="0">
      <selection activeCell="A14" sqref="A14:D15"/>
    </sheetView>
  </sheetViews>
  <sheetFormatPr baseColWidth="10" defaultRowHeight="14.6" x14ac:dyDescent="0.4"/>
  <cols>
    <col min="1" max="1" width="28.4609375" customWidth="1"/>
  </cols>
  <sheetData>
    <row r="2" spans="1:3" x14ac:dyDescent="0.4">
      <c r="C2" t="s">
        <v>45</v>
      </c>
    </row>
    <row r="3" spans="1:3" x14ac:dyDescent="0.4">
      <c r="A3" s="3" t="s">
        <v>44</v>
      </c>
      <c r="C3" s="3">
        <v>0</v>
      </c>
    </row>
    <row r="4" spans="1:3" x14ac:dyDescent="0.4">
      <c r="A4" t="s">
        <v>35</v>
      </c>
      <c r="C4">
        <v>35</v>
      </c>
    </row>
    <row r="5" spans="1:3" x14ac:dyDescent="0.4">
      <c r="A5" t="s">
        <v>36</v>
      </c>
      <c r="C5">
        <v>70</v>
      </c>
    </row>
    <row r="6" spans="1:3" x14ac:dyDescent="0.4">
      <c r="A6" t="s">
        <v>40</v>
      </c>
      <c r="C6">
        <v>70</v>
      </c>
    </row>
    <row r="7" spans="1:3" x14ac:dyDescent="0.4">
      <c r="A7" t="s">
        <v>41</v>
      </c>
      <c r="C7">
        <v>140</v>
      </c>
    </row>
    <row r="8" spans="1:3" x14ac:dyDescent="0.4">
      <c r="A8" t="s">
        <v>42</v>
      </c>
      <c r="C8">
        <v>70</v>
      </c>
    </row>
    <row r="9" spans="1:3" x14ac:dyDescent="0.4">
      <c r="A9" t="s">
        <v>43</v>
      </c>
      <c r="C9">
        <v>140</v>
      </c>
    </row>
    <row r="14" spans="1:3" x14ac:dyDescent="0.4">
      <c r="A14" s="3" t="s">
        <v>46</v>
      </c>
    </row>
    <row r="15" spans="1:3" x14ac:dyDescent="0.4">
      <c r="A15">
        <v>0.3</v>
      </c>
      <c r="C15" t="s">
        <v>47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3041E9E671E74E8D06618A01D47985" ma:contentTypeVersion="10" ma:contentTypeDescription="Ein neues Dokument erstellen." ma:contentTypeScope="" ma:versionID="619de060f6986c926dcd22d330a2f32a">
  <xsd:schema xmlns:xsd="http://www.w3.org/2001/XMLSchema" xmlns:xs="http://www.w3.org/2001/XMLSchema" xmlns:p="http://schemas.microsoft.com/office/2006/metadata/properties" xmlns:ns2="5a463d8e-1d16-4885-a521-3e933902758d" targetNamespace="http://schemas.microsoft.com/office/2006/metadata/properties" ma:root="true" ma:fieldsID="7eee844862d5945a52baa45d27bcc611" ns2:_="">
    <xsd:import namespace="5a463d8e-1d16-4885-a521-3e9339027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463d8e-1d16-4885-a521-3e9339027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98a24b49-f171-4933-9c64-967f76e0d3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463d8e-1d16-4885-a521-3e933902758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38B324-F674-458D-B9C4-2526BF0E81E5}"/>
</file>

<file path=customXml/itemProps2.xml><?xml version="1.0" encoding="utf-8"?>
<ds:datastoreItem xmlns:ds="http://schemas.openxmlformats.org/officeDocument/2006/customXml" ds:itemID="{AD5AEA45-0A1D-41D1-ACD5-F028637B1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22DB48B-7BAB-44A2-8242-0C2EA78817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Reisekostenabrechnungsformular</vt:lpstr>
      <vt:lpstr>Auswahlen</vt:lpstr>
      <vt:lpstr>Reisekostenabrechnungsformular!Druckbereich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Baumgartner</dc:creator>
  <cp:lastModifiedBy>Stefan Glanz-Michaelis</cp:lastModifiedBy>
  <cp:lastPrinted>2023-09-20T10:23:46Z</cp:lastPrinted>
  <dcterms:created xsi:type="dcterms:W3CDTF">2011-03-28T06:44:22Z</dcterms:created>
  <dcterms:modified xsi:type="dcterms:W3CDTF">2023-09-20T10:28:32Z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0x010100C63041E9E671E74E8D06618A01D47985</vt:lpwstr>
  </property>
</Properties>
</file>